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T16" i="1" l="1"/>
  <c r="S16" i="1"/>
  <c r="U16" i="1" s="1"/>
  <c r="Q16" i="1"/>
  <c r="P16" i="1"/>
  <c r="R16" i="1" s="1"/>
  <c r="N16" i="1"/>
  <c r="M16" i="1"/>
  <c r="O16" i="1" s="1"/>
  <c r="V16" i="1" s="1"/>
  <c r="J16" i="1"/>
  <c r="I16" i="1"/>
  <c r="K16" i="1" s="1"/>
  <c r="G16" i="1"/>
  <c r="F16" i="1"/>
  <c r="H16" i="1" s="1"/>
  <c r="D16" i="1"/>
  <c r="C16" i="1"/>
  <c r="E16" i="1" s="1"/>
  <c r="L16" i="1" s="1"/>
  <c r="W16" i="1" s="1"/>
  <c r="U15" i="1"/>
  <c r="R15" i="1"/>
  <c r="O15" i="1"/>
  <c r="V15" i="1" s="1"/>
  <c r="K15" i="1"/>
  <c r="H15" i="1"/>
  <c r="E15" i="1"/>
  <c r="L15" i="1" s="1"/>
  <c r="U14" i="1"/>
  <c r="R14" i="1"/>
  <c r="V14" i="1" s="1"/>
  <c r="O14" i="1"/>
  <c r="K14" i="1"/>
  <c r="H14" i="1"/>
  <c r="L14" i="1" s="1"/>
  <c r="W14" i="1" s="1"/>
  <c r="E14" i="1"/>
  <c r="U13" i="1"/>
  <c r="R13" i="1"/>
  <c r="O13" i="1"/>
  <c r="V13" i="1" s="1"/>
  <c r="K13" i="1"/>
  <c r="H13" i="1"/>
  <c r="E13" i="1"/>
  <c r="L13" i="1" s="1"/>
  <c r="U12" i="1"/>
  <c r="R12" i="1"/>
  <c r="V12" i="1" s="1"/>
  <c r="O12" i="1"/>
  <c r="K12" i="1"/>
  <c r="H12" i="1"/>
  <c r="L12" i="1" s="1"/>
  <c r="W12" i="1" s="1"/>
  <c r="E12" i="1"/>
  <c r="U11" i="1"/>
  <c r="R11" i="1"/>
  <c r="O11" i="1"/>
  <c r="V11" i="1" s="1"/>
  <c r="K11" i="1"/>
  <c r="H11" i="1"/>
  <c r="E11" i="1"/>
  <c r="L11" i="1" s="1"/>
  <c r="T9" i="1"/>
  <c r="S9" i="1"/>
  <c r="U9" i="1" s="1"/>
  <c r="Q9" i="1"/>
  <c r="P9" i="1"/>
  <c r="N9" i="1"/>
  <c r="M9" i="1"/>
  <c r="O9" i="1" s="1"/>
  <c r="J9" i="1"/>
  <c r="I9" i="1"/>
  <c r="K9" i="1" s="1"/>
  <c r="G9" i="1"/>
  <c r="F9" i="1"/>
  <c r="D9" i="1"/>
  <c r="C9" i="1"/>
  <c r="E9" i="1" s="1"/>
  <c r="U8" i="1"/>
  <c r="R8" i="1"/>
  <c r="O8" i="1"/>
  <c r="V8" i="1" s="1"/>
  <c r="K8" i="1"/>
  <c r="H8" i="1"/>
  <c r="E8" i="1"/>
  <c r="L8" i="1" s="1"/>
  <c r="U7" i="1"/>
  <c r="R7" i="1"/>
  <c r="V7" i="1" s="1"/>
  <c r="O7" i="1"/>
  <c r="K7" i="1"/>
  <c r="H7" i="1"/>
  <c r="L7" i="1" s="1"/>
  <c r="W7" i="1" s="1"/>
  <c r="E7" i="1"/>
  <c r="U6" i="1"/>
  <c r="R6" i="1"/>
  <c r="O6" i="1"/>
  <c r="V6" i="1" s="1"/>
  <c r="K6" i="1"/>
  <c r="H6" i="1"/>
  <c r="E6" i="1"/>
  <c r="L6" i="1" s="1"/>
  <c r="U5" i="1"/>
  <c r="O5" i="1"/>
  <c r="K5" i="1"/>
  <c r="E5" i="1"/>
  <c r="L5" i="1" s="1"/>
  <c r="W5" i="1" s="1"/>
  <c r="U4" i="1"/>
  <c r="R4" i="1"/>
  <c r="R9" i="1" s="1"/>
  <c r="O4" i="1"/>
  <c r="K4" i="1"/>
  <c r="H4" i="1"/>
  <c r="H9" i="1" s="1"/>
  <c r="E4" i="1"/>
  <c r="L4" i="1" s="1"/>
  <c r="W4" i="1" s="1"/>
  <c r="W6" i="1" l="1"/>
  <c r="W8" i="1"/>
  <c r="L9" i="1"/>
  <c r="W9" i="1" s="1"/>
  <c r="V9" i="1"/>
  <c r="W11" i="1"/>
  <c r="W13" i="1"/>
  <c r="W15" i="1"/>
</calcChain>
</file>

<file path=xl/sharedStrings.xml><?xml version="1.0" encoding="utf-8"?>
<sst xmlns="http://schemas.openxmlformats.org/spreadsheetml/2006/main" count="44" uniqueCount="43">
  <si>
    <t xml:space="preserve">GASTOS DEL HOGAR </t>
  </si>
  <si>
    <t>categoria</t>
  </si>
  <si>
    <t>ENERO</t>
  </si>
  <si>
    <t>FEBRERO</t>
  </si>
  <si>
    <t>TOTAL 1 BIMESTRE</t>
  </si>
  <si>
    <t>MARZO</t>
  </si>
  <si>
    <t>ABRIL</t>
  </si>
  <si>
    <t>TOTAL 2 BIMESTRE</t>
  </si>
  <si>
    <t>MAYO</t>
  </si>
  <si>
    <t>JUNIO</t>
  </si>
  <si>
    <t>TOTAL 3 BIMESTRE</t>
  </si>
  <si>
    <t>total 1 semestre</t>
  </si>
  <si>
    <t>julio</t>
  </si>
  <si>
    <t>agosto</t>
  </si>
  <si>
    <t>TOTAL4 BOMESTRE</t>
  </si>
  <si>
    <t>septiembre</t>
  </si>
  <si>
    <t>octubre</t>
  </si>
  <si>
    <t>TOTAL 5 BIMESTRE</t>
  </si>
  <si>
    <t>noviembre</t>
  </si>
  <si>
    <t>dic iembre</t>
  </si>
  <si>
    <t>TOTAL 6 BIMESTRE</t>
  </si>
  <si>
    <t>total 2 semestre</t>
  </si>
  <si>
    <t>TOTAL AÑO</t>
  </si>
  <si>
    <t>servicios publicos</t>
  </si>
  <si>
    <t>agua</t>
  </si>
  <si>
    <t>luz</t>
  </si>
  <si>
    <t>tele</t>
  </si>
  <si>
    <t>gas</t>
  </si>
  <si>
    <t>telefono</t>
  </si>
  <si>
    <t>total de servicios publicos</t>
  </si>
  <si>
    <t>TOTAL</t>
  </si>
  <si>
    <t>nececidades h</t>
  </si>
  <si>
    <t>trasporte</t>
  </si>
  <si>
    <t>comida</t>
  </si>
  <si>
    <t>aseo</t>
  </si>
  <si>
    <t>tarjeta</t>
  </si>
  <si>
    <t>ropa</t>
  </si>
  <si>
    <t>total de nesecidades h</t>
  </si>
  <si>
    <t>CUENTAS POR PAGAR</t>
  </si>
  <si>
    <t>TIENDA</t>
  </si>
  <si>
    <t>COMPADRE</t>
  </si>
  <si>
    <t>BANCO</t>
  </si>
  <si>
    <t>T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</si>
</sst>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3" xfId="0" applyBorder="1" applyAlignment="1">
      <alignment horizontal="center" vertical="center" textRotation="53"/>
    </xf>
    <xf numFmtId="3" fontId="0" fillId="0" borderId="0" xfId="0" applyNumberFormat="1"/>
    <xf numFmtId="0" fontId="0" fillId="0" borderId="0" xfId="0" applyBorder="1" applyAlignment="1">
      <alignment horizontal="center" vertical="center" textRotation="53"/>
    </xf>
    <xf numFmtId="0" fontId="2" fillId="5" borderId="0" xfId="0" applyFont="1" applyFill="1"/>
    <xf numFmtId="0" fontId="2" fillId="6" borderId="0" xfId="0" applyFont="1" applyFill="1"/>
    <xf numFmtId="0" fontId="0" fillId="0" borderId="0" xfId="0" applyAlignment="1">
      <alignment horizontal="center"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sqref="A1:XFD1048576"/>
    </sheetView>
  </sheetViews>
  <sheetFormatPr baseColWidth="10" defaultRowHeight="15" x14ac:dyDescent="0.25"/>
  <cols>
    <col min="1" max="1" width="23.5703125" customWidth="1"/>
    <col min="5" max="5" width="17.140625" bestFit="1" customWidth="1"/>
    <col min="8" max="8" width="15" customWidth="1"/>
    <col min="11" max="12" width="17" customWidth="1"/>
    <col min="22" max="22" width="15.28515625" bestFit="1" customWidth="1"/>
  </cols>
  <sheetData>
    <row r="1" spans="1:23" ht="28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28.5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3" x14ac:dyDescent="0.25">
      <c r="A3" s="5" t="s">
        <v>1</v>
      </c>
      <c r="C3" t="s">
        <v>2</v>
      </c>
      <c r="D3" t="s">
        <v>3</v>
      </c>
      <c r="E3" s="6" t="s">
        <v>4</v>
      </c>
      <c r="F3" t="s">
        <v>5</v>
      </c>
      <c r="G3" t="s">
        <v>6</v>
      </c>
      <c r="H3" s="6" t="s">
        <v>7</v>
      </c>
      <c r="I3" t="s">
        <v>8</v>
      </c>
      <c r="J3" t="s">
        <v>9</v>
      </c>
      <c r="K3" s="6" t="s">
        <v>10</v>
      </c>
      <c r="L3" s="7" t="s">
        <v>11</v>
      </c>
      <c r="M3" t="s">
        <v>12</v>
      </c>
      <c r="N3" t="s">
        <v>13</v>
      </c>
      <c r="O3" s="6" t="s">
        <v>14</v>
      </c>
      <c r="P3" t="s">
        <v>15</v>
      </c>
      <c r="Q3" t="s">
        <v>16</v>
      </c>
      <c r="R3" s="6" t="s">
        <v>17</v>
      </c>
      <c r="S3" t="s">
        <v>18</v>
      </c>
      <c r="T3" t="s">
        <v>19</v>
      </c>
      <c r="U3" s="6" t="s">
        <v>20</v>
      </c>
      <c r="V3" s="7" t="s">
        <v>21</v>
      </c>
      <c r="W3" t="s">
        <v>22</v>
      </c>
    </row>
    <row r="4" spans="1:23" x14ac:dyDescent="0.25">
      <c r="A4" s="8" t="s">
        <v>23</v>
      </c>
      <c r="B4" t="s">
        <v>24</v>
      </c>
      <c r="C4" s="9">
        <v>60000</v>
      </c>
      <c r="D4" s="9">
        <v>60000</v>
      </c>
      <c r="E4" s="9">
        <f t="shared" ref="E4:E9" si="0">SUM(C4:D4)</f>
        <v>120000</v>
      </c>
      <c r="F4" s="9">
        <v>43000</v>
      </c>
      <c r="G4" s="9">
        <v>44000</v>
      </c>
      <c r="H4" s="9">
        <f>SUM(F4:G4)</f>
        <v>87000</v>
      </c>
      <c r="I4" s="9">
        <v>41900</v>
      </c>
      <c r="J4" s="9">
        <v>45000</v>
      </c>
      <c r="K4" s="9">
        <f>SUM(I4:J4)</f>
        <v>86900</v>
      </c>
      <c r="L4">
        <f>(E4+H4+K4)</f>
        <v>293900</v>
      </c>
      <c r="M4" s="9">
        <v>60000</v>
      </c>
      <c r="N4" s="9">
        <v>60000</v>
      </c>
      <c r="O4" s="9">
        <f t="shared" ref="O4:O9" si="1">SUM(M4:N4)</f>
        <v>120000</v>
      </c>
      <c r="P4" s="9">
        <v>43000</v>
      </c>
      <c r="Q4" s="9">
        <v>44000</v>
      </c>
      <c r="R4" s="9">
        <f>SUM(P4:Q4)</f>
        <v>87000</v>
      </c>
      <c r="S4" s="9">
        <v>41900</v>
      </c>
      <c r="T4" s="9">
        <v>45000</v>
      </c>
      <c r="U4" s="9">
        <f>SUM(S4:T4)</f>
        <v>86900</v>
      </c>
      <c r="V4" s="9">
        <v>293900</v>
      </c>
      <c r="W4">
        <f>(L4+V4)</f>
        <v>587800</v>
      </c>
    </row>
    <row r="5" spans="1:23" x14ac:dyDescent="0.25">
      <c r="A5" s="10"/>
      <c r="B5" t="s">
        <v>25</v>
      </c>
      <c r="C5" s="9">
        <v>85000</v>
      </c>
      <c r="D5" s="9">
        <v>45000</v>
      </c>
      <c r="E5" s="9">
        <f t="shared" si="0"/>
        <v>130000</v>
      </c>
      <c r="F5" s="9">
        <v>89000</v>
      </c>
      <c r="G5" s="9">
        <v>70000</v>
      </c>
      <c r="H5" s="9">
        <v>79800</v>
      </c>
      <c r="I5" s="9">
        <v>60000</v>
      </c>
      <c r="J5" s="9">
        <v>66600</v>
      </c>
      <c r="K5" s="9">
        <f t="shared" ref="K5:K15" si="2">SUM(I5:J5)</f>
        <v>126600</v>
      </c>
      <c r="L5">
        <f t="shared" ref="L5:L16" si="3">(E5+H5+K5)</f>
        <v>336400</v>
      </c>
      <c r="M5" s="9">
        <v>85000</v>
      </c>
      <c r="N5" s="9">
        <v>45000</v>
      </c>
      <c r="O5" s="9">
        <f t="shared" si="1"/>
        <v>130000</v>
      </c>
      <c r="P5" s="9">
        <v>89000</v>
      </c>
      <c r="Q5" s="9">
        <v>70000</v>
      </c>
      <c r="R5" s="9">
        <v>79800</v>
      </c>
      <c r="S5" s="9">
        <v>60000</v>
      </c>
      <c r="T5" s="9">
        <v>66600</v>
      </c>
      <c r="U5" s="9">
        <f t="shared" ref="U5:U15" si="4">SUM(S5:T5)</f>
        <v>126600</v>
      </c>
      <c r="V5" s="9">
        <v>336400</v>
      </c>
      <c r="W5">
        <f t="shared" ref="W5:W16" si="5">(L5+V5)</f>
        <v>672800</v>
      </c>
    </row>
    <row r="6" spans="1:23" x14ac:dyDescent="0.25">
      <c r="A6" s="10"/>
      <c r="B6" t="s">
        <v>26</v>
      </c>
      <c r="C6" s="9">
        <v>35000</v>
      </c>
      <c r="D6" s="9">
        <v>34000</v>
      </c>
      <c r="E6" s="9">
        <f t="shared" si="0"/>
        <v>69000</v>
      </c>
      <c r="F6" s="9">
        <v>30000</v>
      </c>
      <c r="G6" s="9">
        <v>37000</v>
      </c>
      <c r="H6" s="9">
        <f>SUM(F6:G6)</f>
        <v>67000</v>
      </c>
      <c r="I6" s="9">
        <v>24000</v>
      </c>
      <c r="J6" s="9">
        <v>40000</v>
      </c>
      <c r="K6" s="9">
        <f t="shared" si="2"/>
        <v>64000</v>
      </c>
      <c r="L6">
        <f t="shared" si="3"/>
        <v>200000</v>
      </c>
      <c r="M6" s="9">
        <v>35000</v>
      </c>
      <c r="N6" s="9">
        <v>34000</v>
      </c>
      <c r="O6" s="9">
        <f t="shared" si="1"/>
        <v>69000</v>
      </c>
      <c r="P6" s="9">
        <v>30000</v>
      </c>
      <c r="Q6" s="9">
        <v>37000</v>
      </c>
      <c r="R6" s="9">
        <f>SUM(P6:Q6)</f>
        <v>67000</v>
      </c>
      <c r="S6" s="9">
        <v>24000</v>
      </c>
      <c r="T6" s="9">
        <v>40000</v>
      </c>
      <c r="U6" s="9">
        <f t="shared" si="4"/>
        <v>64000</v>
      </c>
      <c r="V6">
        <f t="shared" ref="V6:V16" si="6">(O6+R6+U6)</f>
        <v>200000</v>
      </c>
      <c r="W6">
        <f t="shared" si="5"/>
        <v>400000</v>
      </c>
    </row>
    <row r="7" spans="1:23" x14ac:dyDescent="0.25">
      <c r="A7" s="10"/>
      <c r="B7" t="s">
        <v>27</v>
      </c>
      <c r="C7" s="9">
        <v>18000</v>
      </c>
      <c r="D7" s="9">
        <v>16000</v>
      </c>
      <c r="E7" s="9">
        <f t="shared" si="0"/>
        <v>34000</v>
      </c>
      <c r="F7" s="9">
        <v>18000</v>
      </c>
      <c r="G7" s="9">
        <v>20000</v>
      </c>
      <c r="H7" s="9">
        <f>SUM(F7:G7)</f>
        <v>38000</v>
      </c>
      <c r="I7" s="9">
        <v>23300</v>
      </c>
      <c r="J7" s="9">
        <v>14000</v>
      </c>
      <c r="K7" s="9">
        <f t="shared" si="2"/>
        <v>37300</v>
      </c>
      <c r="L7">
        <f t="shared" si="3"/>
        <v>109300</v>
      </c>
      <c r="M7" s="9">
        <v>18000</v>
      </c>
      <c r="N7" s="9">
        <v>16000</v>
      </c>
      <c r="O7" s="9">
        <f t="shared" si="1"/>
        <v>34000</v>
      </c>
      <c r="P7" s="9">
        <v>18000</v>
      </c>
      <c r="Q7" s="9">
        <v>20000</v>
      </c>
      <c r="R7" s="9">
        <f>SUM(P7:Q7)</f>
        <v>38000</v>
      </c>
      <c r="S7" s="9">
        <v>23300</v>
      </c>
      <c r="T7" s="9">
        <v>14000</v>
      </c>
      <c r="U7" s="9">
        <f t="shared" si="4"/>
        <v>37300</v>
      </c>
      <c r="V7">
        <f t="shared" si="6"/>
        <v>109300</v>
      </c>
      <c r="W7">
        <f t="shared" si="5"/>
        <v>218600</v>
      </c>
    </row>
    <row r="8" spans="1:23" x14ac:dyDescent="0.25">
      <c r="A8" s="10"/>
      <c r="B8" t="s">
        <v>28</v>
      </c>
      <c r="C8" s="9">
        <v>47000</v>
      </c>
      <c r="D8" s="9">
        <v>51000</v>
      </c>
      <c r="E8" s="9">
        <f t="shared" si="0"/>
        <v>98000</v>
      </c>
      <c r="F8" s="9">
        <v>35000</v>
      </c>
      <c r="G8" s="9">
        <v>35000</v>
      </c>
      <c r="H8" s="9">
        <f>SUM(F8:G8)</f>
        <v>70000</v>
      </c>
      <c r="I8" s="9">
        <v>44000</v>
      </c>
      <c r="J8" s="9">
        <v>34000</v>
      </c>
      <c r="K8" s="9">
        <f t="shared" si="2"/>
        <v>78000</v>
      </c>
      <c r="L8">
        <f t="shared" si="3"/>
        <v>246000</v>
      </c>
      <c r="M8" s="9">
        <v>47000</v>
      </c>
      <c r="N8" s="9">
        <v>51000</v>
      </c>
      <c r="O8" s="9">
        <f t="shared" si="1"/>
        <v>98000</v>
      </c>
      <c r="P8" s="9">
        <v>35000</v>
      </c>
      <c r="Q8" s="9">
        <v>35000</v>
      </c>
      <c r="R8" s="9">
        <f>SUM(P8:Q8)</f>
        <v>70000</v>
      </c>
      <c r="S8" s="9">
        <v>44000</v>
      </c>
      <c r="T8" s="9">
        <v>34000</v>
      </c>
      <c r="U8" s="9">
        <f t="shared" si="4"/>
        <v>78000</v>
      </c>
      <c r="V8">
        <f t="shared" si="6"/>
        <v>246000</v>
      </c>
      <c r="W8">
        <f t="shared" si="5"/>
        <v>492000</v>
      </c>
    </row>
    <row r="9" spans="1:23" x14ac:dyDescent="0.25">
      <c r="A9" s="11" t="s">
        <v>29</v>
      </c>
      <c r="B9" s="6" t="s">
        <v>30</v>
      </c>
      <c r="C9" s="9">
        <f>SUM(C4:C8)</f>
        <v>245000</v>
      </c>
      <c r="D9" s="9">
        <f>SUM(D4:D8)</f>
        <v>206000</v>
      </c>
      <c r="E9" s="9">
        <f t="shared" si="0"/>
        <v>451000</v>
      </c>
      <c r="F9" s="9">
        <f>SUM(F4:F8)</f>
        <v>215000</v>
      </c>
      <c r="G9" s="9">
        <f>SUM(G4:G8)</f>
        <v>206000</v>
      </c>
      <c r="H9" s="9">
        <f>SUM(H4:H8)</f>
        <v>341800</v>
      </c>
      <c r="I9" s="9">
        <f>SUM(I4:I8)</f>
        <v>193200</v>
      </c>
      <c r="J9" s="9">
        <f>SUM(J4:J8)</f>
        <v>199600</v>
      </c>
      <c r="K9" s="9">
        <f t="shared" si="2"/>
        <v>392800</v>
      </c>
      <c r="L9">
        <f t="shared" si="3"/>
        <v>1185600</v>
      </c>
      <c r="M9" s="9">
        <f>SUM(M4:M8)</f>
        <v>245000</v>
      </c>
      <c r="N9" s="9">
        <f>SUM(N4:N8)</f>
        <v>206000</v>
      </c>
      <c r="O9" s="9">
        <f t="shared" si="1"/>
        <v>451000</v>
      </c>
      <c r="P9" s="9">
        <f>SUM(P4:P8)</f>
        <v>215000</v>
      </c>
      <c r="Q9" s="9">
        <f>SUM(Q4:Q8)</f>
        <v>206000</v>
      </c>
      <c r="R9" s="9">
        <f>SUM(R4:R8)</f>
        <v>341800</v>
      </c>
      <c r="S9" s="9">
        <f>SUM(S4:S8)</f>
        <v>193200</v>
      </c>
      <c r="T9" s="9">
        <f>SUM(T4:T8)</f>
        <v>199600</v>
      </c>
      <c r="U9" s="9">
        <f t="shared" si="4"/>
        <v>392800</v>
      </c>
      <c r="V9">
        <f t="shared" si="6"/>
        <v>1185600</v>
      </c>
      <c r="W9">
        <f t="shared" si="5"/>
        <v>2371200</v>
      </c>
    </row>
    <row r="10" spans="1:23" x14ac:dyDescent="0.25">
      <c r="A10" s="12"/>
      <c r="C10" s="9"/>
      <c r="D10" s="9"/>
      <c r="E10" s="9"/>
      <c r="F10" s="9"/>
      <c r="G10" s="9"/>
      <c r="H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9"/>
      <c r="U10" s="9"/>
    </row>
    <row r="11" spans="1:23" x14ac:dyDescent="0.25">
      <c r="A11" s="8" t="s">
        <v>31</v>
      </c>
      <c r="B11" t="s">
        <v>32</v>
      </c>
      <c r="C11" s="9">
        <v>120000</v>
      </c>
      <c r="D11" s="9">
        <v>120000</v>
      </c>
      <c r="E11" s="9">
        <f t="shared" ref="E11:E16" si="7">SUM(C11:D11)</f>
        <v>240000</v>
      </c>
      <c r="F11" s="9">
        <v>118000</v>
      </c>
      <c r="G11" s="9">
        <v>121100</v>
      </c>
      <c r="H11" s="9">
        <f t="shared" ref="H11:H16" si="8">SUM(F11:G11)</f>
        <v>239100</v>
      </c>
      <c r="I11" s="9">
        <v>119000</v>
      </c>
      <c r="J11" s="9">
        <v>100000</v>
      </c>
      <c r="K11" s="9">
        <f t="shared" si="2"/>
        <v>219000</v>
      </c>
      <c r="L11">
        <f t="shared" si="3"/>
        <v>698100</v>
      </c>
      <c r="M11" s="9">
        <v>120000</v>
      </c>
      <c r="N11" s="9">
        <v>120000</v>
      </c>
      <c r="O11" s="9">
        <f t="shared" ref="O11:O16" si="9">SUM(M11:N11)</f>
        <v>240000</v>
      </c>
      <c r="P11" s="9">
        <v>118000</v>
      </c>
      <c r="Q11" s="9">
        <v>121100</v>
      </c>
      <c r="R11" s="9">
        <f t="shared" ref="R11:R16" si="10">SUM(P11:Q11)</f>
        <v>239100</v>
      </c>
      <c r="S11" s="9">
        <v>119000</v>
      </c>
      <c r="T11" s="9">
        <v>100000</v>
      </c>
      <c r="U11" s="9">
        <f t="shared" si="4"/>
        <v>219000</v>
      </c>
      <c r="V11">
        <f t="shared" si="6"/>
        <v>698100</v>
      </c>
      <c r="W11">
        <f t="shared" si="5"/>
        <v>1396200</v>
      </c>
    </row>
    <row r="12" spans="1:23" x14ac:dyDescent="0.25">
      <c r="A12" s="10"/>
      <c r="B12" t="s">
        <v>33</v>
      </c>
      <c r="C12" s="9">
        <v>600000</v>
      </c>
      <c r="D12" s="9">
        <v>500000</v>
      </c>
      <c r="E12" s="9">
        <f t="shared" si="7"/>
        <v>1100000</v>
      </c>
      <c r="F12" s="9">
        <v>789000</v>
      </c>
      <c r="G12" s="9">
        <v>700000</v>
      </c>
      <c r="H12" s="9">
        <f t="shared" si="8"/>
        <v>1489000</v>
      </c>
      <c r="I12" s="9">
        <v>800000</v>
      </c>
      <c r="J12" s="9">
        <v>554000</v>
      </c>
      <c r="K12" s="9">
        <f t="shared" si="2"/>
        <v>1354000</v>
      </c>
      <c r="L12">
        <f t="shared" si="3"/>
        <v>3943000</v>
      </c>
      <c r="M12" s="9">
        <v>600000</v>
      </c>
      <c r="N12" s="9">
        <v>500000</v>
      </c>
      <c r="O12" s="9">
        <f t="shared" si="9"/>
        <v>1100000</v>
      </c>
      <c r="P12" s="9">
        <v>789000</v>
      </c>
      <c r="Q12" s="9">
        <v>700000</v>
      </c>
      <c r="R12" s="9">
        <f t="shared" si="10"/>
        <v>1489000</v>
      </c>
      <c r="S12" s="9">
        <v>800000</v>
      </c>
      <c r="T12" s="9">
        <v>554000</v>
      </c>
      <c r="U12" s="9">
        <f t="shared" si="4"/>
        <v>1354000</v>
      </c>
      <c r="V12">
        <f t="shared" si="6"/>
        <v>3943000</v>
      </c>
      <c r="W12">
        <f t="shared" si="5"/>
        <v>7886000</v>
      </c>
    </row>
    <row r="13" spans="1:23" x14ac:dyDescent="0.25">
      <c r="A13" s="10"/>
      <c r="B13" t="s">
        <v>34</v>
      </c>
      <c r="C13" s="9">
        <v>120000</v>
      </c>
      <c r="D13" s="9">
        <v>45000</v>
      </c>
      <c r="E13" s="9">
        <f t="shared" si="7"/>
        <v>165000</v>
      </c>
      <c r="F13" s="9">
        <v>98000</v>
      </c>
      <c r="G13" s="9">
        <v>66000</v>
      </c>
      <c r="H13" s="9">
        <f t="shared" si="8"/>
        <v>164000</v>
      </c>
      <c r="I13" s="9">
        <v>70000</v>
      </c>
      <c r="J13" s="9">
        <v>65000</v>
      </c>
      <c r="K13" s="9">
        <f t="shared" si="2"/>
        <v>135000</v>
      </c>
      <c r="L13">
        <f t="shared" si="3"/>
        <v>464000</v>
      </c>
      <c r="M13" s="9">
        <v>110000</v>
      </c>
      <c r="N13" s="9">
        <v>45000</v>
      </c>
      <c r="O13" s="9">
        <f t="shared" si="9"/>
        <v>155000</v>
      </c>
      <c r="P13" s="9">
        <v>98000</v>
      </c>
      <c r="Q13" s="9">
        <v>66000</v>
      </c>
      <c r="R13" s="9">
        <f t="shared" si="10"/>
        <v>164000</v>
      </c>
      <c r="S13" s="9">
        <v>70000</v>
      </c>
      <c r="T13" s="9">
        <v>65000</v>
      </c>
      <c r="U13" s="9">
        <f t="shared" si="4"/>
        <v>135000</v>
      </c>
      <c r="V13">
        <f t="shared" si="6"/>
        <v>454000</v>
      </c>
      <c r="W13">
        <f t="shared" si="5"/>
        <v>918000</v>
      </c>
    </row>
    <row r="14" spans="1:23" x14ac:dyDescent="0.25">
      <c r="A14" s="10"/>
      <c r="B14" t="s">
        <v>35</v>
      </c>
      <c r="C14" s="9">
        <v>400000</v>
      </c>
      <c r="D14" s="9">
        <v>600000</v>
      </c>
      <c r="E14" s="9">
        <f t="shared" si="7"/>
        <v>1000000</v>
      </c>
      <c r="F14" s="9">
        <v>800500</v>
      </c>
      <c r="G14" s="9">
        <v>123000</v>
      </c>
      <c r="H14" s="9">
        <f t="shared" si="8"/>
        <v>923500</v>
      </c>
      <c r="I14" s="9">
        <v>430000</v>
      </c>
      <c r="J14" s="9">
        <v>800000</v>
      </c>
      <c r="K14" s="9">
        <f t="shared" si="2"/>
        <v>1230000</v>
      </c>
      <c r="L14">
        <f t="shared" si="3"/>
        <v>3153500</v>
      </c>
      <c r="M14" s="9">
        <v>400000</v>
      </c>
      <c r="N14" s="9">
        <v>600000</v>
      </c>
      <c r="O14" s="9">
        <f t="shared" si="9"/>
        <v>1000000</v>
      </c>
      <c r="P14" s="9">
        <v>800500</v>
      </c>
      <c r="Q14" s="9">
        <v>123000</v>
      </c>
      <c r="R14" s="9">
        <f t="shared" si="10"/>
        <v>923500</v>
      </c>
      <c r="S14" s="9">
        <v>430000</v>
      </c>
      <c r="T14" s="9">
        <v>800000</v>
      </c>
      <c r="U14" s="9">
        <f t="shared" si="4"/>
        <v>1230000</v>
      </c>
      <c r="V14">
        <f t="shared" si="6"/>
        <v>3153500</v>
      </c>
      <c r="W14">
        <f t="shared" si="5"/>
        <v>6307000</v>
      </c>
    </row>
    <row r="15" spans="1:23" x14ac:dyDescent="0.25">
      <c r="A15" s="10"/>
      <c r="B15" t="s">
        <v>36</v>
      </c>
      <c r="C15" s="9">
        <v>800000</v>
      </c>
      <c r="D15" s="9">
        <v>398000</v>
      </c>
      <c r="E15" s="9">
        <f t="shared" si="7"/>
        <v>1198000</v>
      </c>
      <c r="F15" s="9">
        <v>497000</v>
      </c>
      <c r="G15" s="9">
        <v>700000</v>
      </c>
      <c r="H15" s="9">
        <f t="shared" si="8"/>
        <v>1197000</v>
      </c>
      <c r="I15" s="9">
        <v>500000</v>
      </c>
      <c r="J15" s="9">
        <v>130000</v>
      </c>
      <c r="K15" s="9">
        <f t="shared" si="2"/>
        <v>630000</v>
      </c>
      <c r="L15">
        <f t="shared" si="3"/>
        <v>3025000</v>
      </c>
      <c r="M15" s="9">
        <v>800000</v>
      </c>
      <c r="N15" s="9">
        <v>398000</v>
      </c>
      <c r="O15" s="9">
        <f t="shared" si="9"/>
        <v>1198000</v>
      </c>
      <c r="P15" s="9">
        <v>497000</v>
      </c>
      <c r="Q15" s="9">
        <v>700000</v>
      </c>
      <c r="R15" s="9">
        <f t="shared" si="10"/>
        <v>1197000</v>
      </c>
      <c r="S15" s="9">
        <v>500000</v>
      </c>
      <c r="T15" s="9">
        <v>130000</v>
      </c>
      <c r="U15" s="9">
        <f t="shared" si="4"/>
        <v>630000</v>
      </c>
      <c r="V15">
        <f t="shared" si="6"/>
        <v>3025000</v>
      </c>
      <c r="W15">
        <f t="shared" si="5"/>
        <v>6050000</v>
      </c>
    </row>
    <row r="16" spans="1:23" x14ac:dyDescent="0.25">
      <c r="A16" s="11" t="s">
        <v>37</v>
      </c>
      <c r="B16" s="6" t="s">
        <v>30</v>
      </c>
      <c r="C16" s="9">
        <f>SUM(C11:C15)</f>
        <v>2040000</v>
      </c>
      <c r="D16" s="9">
        <f>SUM(D11:D15)</f>
        <v>1663000</v>
      </c>
      <c r="E16" s="9">
        <f t="shared" si="7"/>
        <v>3703000</v>
      </c>
      <c r="F16" s="9">
        <f>SUM(F11:F15)</f>
        <v>2302500</v>
      </c>
      <c r="G16" s="9">
        <f>SUM(G11:G15)</f>
        <v>1710100</v>
      </c>
      <c r="H16" s="9">
        <f t="shared" si="8"/>
        <v>4012600</v>
      </c>
      <c r="I16" s="9">
        <f>SUM(I11:I15)</f>
        <v>1919000</v>
      </c>
      <c r="J16" s="9">
        <f>SUM(J11:J15)</f>
        <v>1649000</v>
      </c>
      <c r="K16" s="9">
        <f>SUM(I16:J16)</f>
        <v>3568000</v>
      </c>
      <c r="L16">
        <f t="shared" si="3"/>
        <v>11283600</v>
      </c>
      <c r="M16" s="9">
        <f>SUM(M11:M15)</f>
        <v>2030000</v>
      </c>
      <c r="N16" s="9">
        <f>SUM(N11:N15)</f>
        <v>1663000</v>
      </c>
      <c r="O16" s="9">
        <f t="shared" si="9"/>
        <v>3693000</v>
      </c>
      <c r="P16" s="9">
        <f>SUM(P11:P15)</f>
        <v>2302500</v>
      </c>
      <c r="Q16" s="9">
        <f>SUM(Q11:Q15)</f>
        <v>1710100</v>
      </c>
      <c r="R16" s="9">
        <f t="shared" si="10"/>
        <v>4012600</v>
      </c>
      <c r="S16" s="9">
        <f>SUM(S11:S15)</f>
        <v>1919000</v>
      </c>
      <c r="T16" s="9">
        <f>SUM(T11:T15)</f>
        <v>1649000</v>
      </c>
      <c r="U16" s="9">
        <f>SUM(S16:T16)</f>
        <v>3568000</v>
      </c>
      <c r="V16">
        <f t="shared" si="6"/>
        <v>11273600</v>
      </c>
      <c r="W16">
        <f t="shared" si="5"/>
        <v>22557200</v>
      </c>
    </row>
    <row r="17" spans="1:2" x14ac:dyDescent="0.25">
      <c r="A17" s="13" t="s">
        <v>38</v>
      </c>
      <c r="B17" t="s">
        <v>39</v>
      </c>
    </row>
    <row r="18" spans="1:2" x14ac:dyDescent="0.25">
      <c r="A18" s="13"/>
      <c r="B18" t="s">
        <v>40</v>
      </c>
    </row>
    <row r="19" spans="1:2" x14ac:dyDescent="0.25">
      <c r="A19" s="13"/>
      <c r="B19" t="s">
        <v>41</v>
      </c>
    </row>
    <row r="20" spans="1:2" x14ac:dyDescent="0.25">
      <c r="A20" s="13"/>
      <c r="B20" t="s">
        <v>42</v>
      </c>
    </row>
    <row r="21" spans="1:2" x14ac:dyDescent="0.25">
      <c r="A21" s="13"/>
    </row>
    <row r="22" spans="1:2" x14ac:dyDescent="0.25">
      <c r="A22" s="13"/>
    </row>
    <row r="23" spans="1:2" x14ac:dyDescent="0.25">
      <c r="A23" s="13"/>
    </row>
  </sheetData>
  <mergeCells count="4">
    <mergeCell ref="A1:R1"/>
    <mergeCell ref="A4:A8"/>
    <mergeCell ref="A11:A15"/>
    <mergeCell ref="A17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DocenteGerman</dc:creator>
  <cp:lastModifiedBy>DocenteGerman</cp:lastModifiedBy>
  <dcterms:created xsi:type="dcterms:W3CDTF">2013-05-27T14:04:17Z</dcterms:created>
  <dcterms:modified xsi:type="dcterms:W3CDTF">2013-05-27T14:04:31Z</dcterms:modified>
</cp:coreProperties>
</file>